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9420" windowHeight="6110"/>
  </bookViews>
  <sheets>
    <sheet name="华美车辆" sheetId="10" r:id="rId1"/>
    <sheet name="Sheet1" sheetId="1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<sst xmlns="http://schemas.openxmlformats.org/spreadsheetml/2006/main" count="120" uniqueCount="51">
  <si>
    <t>华北油田公司委托销售报废资产明细表</t>
  </si>
  <si>
    <t>委托单位：华美综合服务处</t>
  </si>
  <si>
    <t>序号</t>
  </si>
  <si>
    <t>资产名称</t>
  </si>
  <si>
    <t>车牌(自编号)</t>
  </si>
  <si>
    <t>减值准备</t>
  </si>
  <si>
    <t>资产状况</t>
  </si>
  <si>
    <t>存放地点</t>
  </si>
  <si>
    <t>备注</t>
  </si>
  <si>
    <t>面包车</t>
  </si>
  <si>
    <t>冀JYT035</t>
  </si>
  <si>
    <t>残体</t>
  </si>
  <si>
    <t>局机关综合服务站</t>
  </si>
  <si>
    <t>旅行车</t>
  </si>
  <si>
    <t>冀J3H120</t>
  </si>
  <si>
    <t>合计</t>
  </si>
  <si>
    <t>时间：2026年4月15日</t>
  </si>
  <si>
    <t>单位：元</t>
  </si>
  <si>
    <t xml:space="preserve">资产编码
</t>
  </si>
  <si>
    <t>规格型号</t>
  </si>
  <si>
    <t>投产日期</t>
  </si>
  <si>
    <t>批准报废日期</t>
  </si>
  <si>
    <t>计量单位</t>
  </si>
  <si>
    <t>数量</t>
  </si>
  <si>
    <t>原值</t>
  </si>
  <si>
    <t>净值</t>
  </si>
  <si>
    <t>委托销售价格</t>
  </si>
  <si>
    <t>101000044412</t>
  </si>
  <si>
    <t>东风</t>
  </si>
  <si>
    <t>2010-12-27</t>
  </si>
  <si>
    <t>辆</t>
  </si>
  <si>
    <t>101000024593</t>
  </si>
  <si>
    <t>5座大于等于载客量小于8座</t>
  </si>
  <si>
    <t>2008-11-30</t>
  </si>
  <si>
    <t>主管领导：</t>
  </si>
  <si>
    <t>审核：</t>
  </si>
  <si>
    <t>制表：</t>
  </si>
  <si>
    <t>委托单位：华丽综合服务处</t>
  </si>
  <si>
    <t>101000002943</t>
  </si>
  <si>
    <t>双排加长轻型货车</t>
  </si>
  <si>
    <t>江铃凯运JX1041TSG24柴油[1.5t≤</t>
  </si>
  <si>
    <t>冀AS2Q30</t>
  </si>
  <si>
    <t>2015-12-05</t>
  </si>
  <si>
    <t>深泽矿区综合服务站</t>
  </si>
  <si>
    <t>委托单位：华佳综合服务处</t>
  </si>
  <si>
    <t xml:space="preserve">              时间：2026  年 4月 15 日  </t>
  </si>
  <si>
    <t>101000048666</t>
  </si>
  <si>
    <t>别克商务车</t>
  </si>
  <si>
    <t>SGM6527AT</t>
  </si>
  <si>
    <r>
      <rPr>
        <sz val="10"/>
        <color theme="1"/>
        <rFont val="宋体"/>
        <charset val="134"/>
        <scheme val="minor"/>
      </rPr>
      <t>冀</t>
    </r>
    <r>
      <rPr>
        <sz val="10"/>
        <rFont val="宋体"/>
        <charset val="0"/>
        <scheme val="minor"/>
      </rPr>
      <t>J9F215</t>
    </r>
  </si>
  <si>
    <t>管理局小车队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</si>
</sst>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yyyy\-mm\-dd;@"/>
    <numFmt numFmtId="178" formatCode="0.00_);\(0.00\)"/>
    <numFmt numFmtId="179" formatCode="yyyy\-mm\-dd\ "/>
    <numFmt numFmtId="180" formatCode="yyyy&quot;-&quot;m&quot;-&quot;d&quot;&quot;;@"/>
  </numFmts>
  <fonts count="33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20"/>
      <name val="宋体"/>
      <charset val="134"/>
    </font>
    <font>
      <sz val="9"/>
      <name val="宋体"/>
      <charset val="134"/>
    </font>
    <font>
      <b/>
      <sz val="20"/>
      <color indexed="8"/>
      <name val="宋体"/>
      <charset val="134"/>
    </font>
    <font>
      <sz val="10"/>
      <name val="Geneva"/>
      <charset val="0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0"/>
      <name val="宋体"/>
      <charset val="134"/>
    </font>
    <font>
      <sz val="11"/>
      <name val="宋体"/>
      <charset val="134"/>
    </font>
    <font>
      <sz val="1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0"/>
      <name val="Helv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6" borderId="9" applyNumberForma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1" fillId="0" borderId="0">
      <alignment vertical="center"/>
    </xf>
    <xf numFmtId="0" fontId="6" fillId="0" borderId="0"/>
    <xf numFmtId="0" fontId="1" fillId="0" borderId="0">
      <alignment vertical="center"/>
    </xf>
    <xf numFmtId="0" fontId="31" fillId="0" borderId="0">
      <alignment vertical="center"/>
    </xf>
    <xf numFmtId="0" fontId="32" fillId="0" borderId="0"/>
    <xf numFmtId="0" fontId="31" fillId="0" borderId="0"/>
    <xf numFmtId="0" fontId="0" fillId="0" borderId="0"/>
    <xf numFmtId="43" fontId="1" fillId="0" borderId="0" applyFont="0" applyFill="0" applyBorder="0" applyAlignment="0" applyProtection="0">
      <alignment vertical="center"/>
    </xf>
  </cellStyleXfs>
  <cellXfs count="61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3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5" fillId="0" borderId="0" xfId="53" applyFont="1" applyFill="1" applyAlignment="1">
      <alignment horizontal="center" vertical="top" wrapText="1"/>
    </xf>
    <xf numFmtId="0" fontId="5" fillId="0" borderId="0" xfId="53" applyFont="1" applyFill="1" applyAlignment="1">
      <alignment vertical="top" wrapText="1"/>
    </xf>
    <xf numFmtId="0" fontId="2" fillId="0" borderId="0" xfId="53" applyFont="1" applyFill="1" applyAlignment="1">
      <alignment horizontal="left"/>
    </xf>
    <xf numFmtId="0" fontId="2" fillId="0" borderId="0" xfId="53" applyFont="1" applyFill="1" applyBorder="1" applyAlignment="1">
      <alignment horizontal="center" vertical="center"/>
    </xf>
    <xf numFmtId="0" fontId="2" fillId="0" borderId="1" xfId="53" applyFont="1" applyFill="1" applyBorder="1" applyAlignment="1">
      <alignment horizontal="center"/>
    </xf>
    <xf numFmtId="0" fontId="2" fillId="0" borderId="0" xfId="53" applyFont="1" applyFill="1" applyBorder="1" applyAlignment="1">
      <alignment horizontal="center"/>
    </xf>
    <xf numFmtId="176" fontId="6" fillId="0" borderId="0" xfId="53" applyNumberFormat="1" applyFont="1" applyFill="1" applyBorder="1" applyAlignment="1">
      <alignment horizontal="center"/>
    </xf>
    <xf numFmtId="0" fontId="2" fillId="0" borderId="0" xfId="53" applyFont="1" applyFill="1" applyBorder="1" applyAlignment="1">
      <alignment vertical="center" wrapText="1"/>
    </xf>
    <xf numFmtId="0" fontId="2" fillId="0" borderId="2" xfId="53" applyFont="1" applyFill="1" applyBorder="1" applyAlignment="1">
      <alignment horizontal="center" vertical="center" wrapText="1"/>
    </xf>
    <xf numFmtId="0" fontId="2" fillId="0" borderId="2" xfId="53" applyFont="1" applyFill="1" applyBorder="1" applyAlignment="1">
      <alignment horizontal="center" vertical="center"/>
    </xf>
    <xf numFmtId="176" fontId="2" fillId="0" borderId="2" xfId="53" applyNumberFormat="1" applyFont="1" applyFill="1" applyBorder="1" applyAlignment="1">
      <alignment horizontal="center" vertical="center" wrapText="1"/>
    </xf>
    <xf numFmtId="0" fontId="2" fillId="0" borderId="2" xfId="53" applyFont="1" applyFill="1" applyBorder="1" applyAlignment="1">
      <alignment vertical="center" wrapText="1"/>
    </xf>
    <xf numFmtId="177" fontId="2" fillId="0" borderId="2" xfId="53" applyNumberFormat="1" applyFont="1" applyFill="1" applyBorder="1" applyAlignment="1">
      <alignment horizontal="center" vertical="center"/>
    </xf>
    <xf numFmtId="176" fontId="2" fillId="0" borderId="2" xfId="53" applyNumberFormat="1" applyFont="1" applyFill="1" applyBorder="1" applyAlignment="1">
      <alignment horizontal="center" vertical="center"/>
    </xf>
    <xf numFmtId="0" fontId="7" fillId="0" borderId="2" xfId="53" applyFont="1" applyFill="1" applyBorder="1" applyAlignment="1">
      <alignment horizontal="center" vertical="center" wrapText="1"/>
    </xf>
    <xf numFmtId="0" fontId="0" fillId="0" borderId="2" xfId="0" applyBorder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right" vertical="center"/>
    </xf>
    <xf numFmtId="0" fontId="4" fillId="0" borderId="0" xfId="5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0" xfId="53" applyFont="1" applyFill="1" applyBorder="1" applyAlignment="1">
      <alignment horizontal="center" vertical="center" wrapText="1"/>
    </xf>
    <xf numFmtId="0" fontId="8" fillId="0" borderId="2" xfId="0" applyFont="1" applyBorder="1">
      <alignment vertical="center"/>
    </xf>
    <xf numFmtId="0" fontId="7" fillId="0" borderId="2" xfId="0" applyFont="1" applyFill="1" applyBorder="1" applyAlignment="1">
      <alignment horizontal="center" vertical="center"/>
    </xf>
    <xf numFmtId="177" fontId="7" fillId="0" borderId="2" xfId="52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2" fillId="0" borderId="2" xfId="0" applyFont="1" applyFill="1" applyBorder="1" applyAlignment="1">
      <alignment vertical="center"/>
    </xf>
    <xf numFmtId="0" fontId="9" fillId="2" borderId="0" xfId="53" applyFont="1" applyFill="1" applyBorder="1" applyAlignment="1">
      <alignment horizontal="center" vertical="top" wrapText="1"/>
    </xf>
    <xf numFmtId="0" fontId="10" fillId="2" borderId="0" xfId="53" applyFont="1" applyFill="1" applyBorder="1" applyAlignment="1"/>
    <xf numFmtId="0" fontId="10" fillId="2" borderId="0" xfId="53" applyFont="1" applyFill="1" applyBorder="1" applyAlignment="1">
      <alignment horizontal="center"/>
    </xf>
    <xf numFmtId="43" fontId="2" fillId="0" borderId="0" xfId="1" applyFont="1" applyFill="1" applyBorder="1" applyAlignment="1" applyProtection="1">
      <alignment horizontal="center"/>
    </xf>
    <xf numFmtId="178" fontId="2" fillId="2" borderId="0" xfId="53" applyNumberFormat="1" applyFont="1" applyFill="1" applyBorder="1" applyAlignment="1">
      <alignment horizontal="center"/>
    </xf>
    <xf numFmtId="43" fontId="2" fillId="2" borderId="0" xfId="1" applyFont="1" applyFill="1" applyBorder="1" applyAlignment="1" applyProtection="1">
      <alignment horizontal="center"/>
    </xf>
    <xf numFmtId="43" fontId="2" fillId="2" borderId="0" xfId="1" applyFont="1" applyFill="1" applyBorder="1" applyAlignment="1" applyProtection="1">
      <alignment horizontal="center" vertical="center"/>
    </xf>
    <xf numFmtId="43" fontId="2" fillId="2" borderId="0" xfId="1" applyFont="1" applyFill="1" applyAlignment="1" applyProtection="1">
      <alignment horizontal="center" vertical="center"/>
    </xf>
    <xf numFmtId="0" fontId="2" fillId="2" borderId="0" xfId="53" applyFont="1" applyFill="1" applyBorder="1" applyAlignment="1"/>
    <xf numFmtId="0" fontId="2" fillId="2" borderId="0" xfId="53" applyFont="1" applyFill="1" applyBorder="1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0" fontId="4" fillId="2" borderId="0" xfId="0" applyFont="1" applyFill="1" applyBorder="1" applyAlignment="1">
      <alignment horizontal="left" vertical="center" wrapText="1"/>
    </xf>
    <xf numFmtId="179" fontId="11" fillId="2" borderId="2" xfId="0" applyNumberFormat="1" applyFont="1" applyFill="1" applyBorder="1" applyAlignment="1">
      <alignment horizontal="center" vertical="center"/>
    </xf>
    <xf numFmtId="180" fontId="11" fillId="2" borderId="2" xfId="0" applyNumberFormat="1" applyFont="1" applyFill="1" applyBorder="1" applyAlignment="1">
      <alignment horizontal="center" vertical="center"/>
    </xf>
    <xf numFmtId="0" fontId="4" fillId="2" borderId="3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 wrapText="1" shrinkToFit="1"/>
    </xf>
    <xf numFmtId="0" fontId="4" fillId="2" borderId="0" xfId="54" applyFont="1" applyFill="1" applyBorder="1" applyAlignment="1">
      <alignment horizontal="center" vertical="center"/>
    </xf>
    <xf numFmtId="43" fontId="4" fillId="2" borderId="0" xfId="1" applyFont="1" applyFill="1" applyBorder="1" applyAlignment="1" applyProtection="1">
      <alignment horizontal="center" vertical="center"/>
    </xf>
    <xf numFmtId="178" fontId="4" fillId="2" borderId="0" xfId="0" applyNumberFormat="1" applyFont="1" applyFill="1" applyBorder="1" applyAlignment="1">
      <alignment horizontal="center" vertical="center"/>
    </xf>
    <xf numFmtId="43" fontId="4" fillId="2" borderId="0" xfId="1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53" applyFont="1" applyFill="1" applyAlignment="1">
      <alignment horizontal="center" vertical="center"/>
    </xf>
    <xf numFmtId="0" fontId="2" fillId="0" borderId="1" xfId="53" applyFont="1" applyFill="1" applyBorder="1" applyAlignment="1">
      <alignment horizontal="center" vertical="center"/>
    </xf>
    <xf numFmtId="176" fontId="6" fillId="0" borderId="0" xfId="53" applyNumberFormat="1" applyFont="1" applyFill="1" applyBorder="1" applyAlignment="1">
      <alignment horizontal="center" vertical="center"/>
    </xf>
    <xf numFmtId="0" fontId="8" fillId="0" borderId="2" xfId="0" applyFont="1" applyBorder="1" applyAlignment="1" quotePrefix="1">
      <alignment horizontal="center" vertic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2 2" xfId="49"/>
    <cellStyle name="常规_Sheet1 2" xfId="50"/>
    <cellStyle name="常规_实施证据使用说明及编号修改-资产部分" xfId="51"/>
    <cellStyle name="常规_Sheet2" xfId="52"/>
    <cellStyle name="常规_Sheet1" xfId="53"/>
    <cellStyle name="常规 2 2_101221积压物资处置明细表" xfId="54"/>
    <cellStyle name="常规 3" xfId="55"/>
    <cellStyle name="千位分隔 2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7"/>
  <sheetViews>
    <sheetView tabSelected="1" workbookViewId="0">
      <selection activeCell="F12" sqref="F12"/>
    </sheetView>
  </sheetViews>
  <sheetFormatPr defaultColWidth="9" defaultRowHeight="14" outlineLevelRow="6" outlineLevelCol="6"/>
  <cols>
    <col min="1" max="1" width="7" style="8" customWidth="1"/>
    <col min="2" max="2" width="15.4545454545455" customWidth="1"/>
    <col min="3" max="3" width="12" customWidth="1"/>
    <col min="4" max="4" width="9" hidden="1" customWidth="1"/>
    <col min="6" max="6" width="18.2545454545455" customWidth="1"/>
    <col min="7" max="7" width="8" customWidth="1"/>
  </cols>
  <sheetData>
    <row r="1" s="1" customFormat="1" ht="25.5" spans="1:7">
      <c r="A1" s="9" t="s">
        <v>0</v>
      </c>
      <c r="B1" s="9"/>
      <c r="C1" s="9"/>
      <c r="D1" s="9"/>
      <c r="E1" s="9"/>
      <c r="F1" s="10"/>
      <c r="G1" s="9"/>
    </row>
    <row r="2" s="57" customFormat="1" ht="21" customHeight="1" spans="1:7">
      <c r="A2" s="58" t="s">
        <v>1</v>
      </c>
      <c r="B2" s="58"/>
      <c r="C2" s="59"/>
      <c r="D2" s="12"/>
      <c r="E2" s="60"/>
      <c r="F2" s="30"/>
    </row>
    <row r="3" s="3" customFormat="1" ht="26" customHeight="1" spans="1:7">
      <c r="A3" s="17" t="s">
        <v>2</v>
      </c>
      <c r="B3" s="17" t="s">
        <v>3</v>
      </c>
      <c r="C3" s="17" t="s">
        <v>4</v>
      </c>
      <c r="D3" s="19" t="s">
        <v>5</v>
      </c>
      <c r="E3" s="17" t="s">
        <v>6</v>
      </c>
      <c r="F3" s="17" t="s">
        <v>7</v>
      </c>
      <c r="G3" s="17" t="s">
        <v>8</v>
      </c>
    </row>
    <row r="4" s="3" customFormat="1" ht="23" customHeight="1" spans="1:7">
      <c r="A4" s="18">
        <v>1</v>
      </c>
      <c r="B4" s="18" t="s">
        <v>9</v>
      </c>
      <c r="C4" s="18" t="s">
        <v>10</v>
      </c>
      <c r="D4" s="18">
        <v>0</v>
      </c>
      <c r="E4" s="18" t="s">
        <v>11</v>
      </c>
      <c r="F4" s="18" t="s">
        <v>12</v>
      </c>
      <c r="G4" s="23"/>
    </row>
    <row r="5" s="3" customFormat="1" ht="23" customHeight="1" spans="1:7">
      <c r="A5" s="18">
        <v>2</v>
      </c>
      <c r="B5" s="18" t="s">
        <v>13</v>
      </c>
      <c r="C5" s="18" t="s">
        <v>14</v>
      </c>
      <c r="D5" s="18">
        <v>0</v>
      </c>
      <c r="E5" s="18" t="s">
        <v>11</v>
      </c>
      <c r="F5" s="18" t="s">
        <v>12</v>
      </c>
      <c r="G5" s="23"/>
    </row>
    <row r="6" ht="23" customHeight="1" spans="1:7">
      <c r="A6" s="18" t="s">
        <v>15</v>
      </c>
      <c r="B6" s="18"/>
      <c r="C6" s="18"/>
      <c r="D6" s="18">
        <f>SUM(D4:D5)</f>
        <v>0</v>
      </c>
      <c r="E6" s="18"/>
      <c r="F6" s="18"/>
      <c r="G6" s="24"/>
    </row>
    <row r="7" s="1" customFormat="1" ht="33" customHeight="1" spans="1:7">
      <c r="A7" s="25"/>
      <c r="B7" s="25"/>
      <c r="D7" s="25"/>
      <c r="E7" s="28"/>
      <c r="F7" s="25"/>
      <c r="G7" s="29"/>
    </row>
  </sheetData>
  <mergeCells count="2">
    <mergeCell ref="A1:G1"/>
    <mergeCell ref="A2:B2"/>
  </mergeCells>
  <pageMargins left="0.751388888888889" right="0.751388888888889" top="1" bottom="1" header="0.5" footer="0.5"/>
  <pageSetup paperSize="9" scale="78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24"/>
  <sheetViews>
    <sheetView workbookViewId="0">
      <selection activeCell="H14" sqref="H14"/>
    </sheetView>
  </sheetViews>
  <sheetFormatPr defaultColWidth="9" defaultRowHeight="14"/>
  <cols>
    <col min="1" max="1" width="7" style="8" customWidth="1"/>
    <col min="2" max="2" width="13.5" customWidth="1"/>
    <col min="3" max="3" width="14.1272727272727" customWidth="1"/>
    <col min="4" max="4" width="19.8727272727273" customWidth="1"/>
    <col min="5" max="5" width="10.2545454545455" customWidth="1"/>
    <col min="6" max="6" width="11.3727272727273" customWidth="1"/>
    <col min="7" max="7" width="12.6272727272727" customWidth="1"/>
    <col min="8" max="8" width="4.75454545454545" style="8" customWidth="1"/>
    <col min="9" max="9" width="6" customWidth="1"/>
    <col min="10" max="10" width="10.1272727272727" style="8"/>
    <col min="11" max="11" width="9.25454545454545" style="8"/>
    <col min="12" max="12" width="9" hidden="1" customWidth="1"/>
    <col min="14" max="14" width="10.5" customWidth="1"/>
    <col min="15" max="15" width="18.2545454545455" customWidth="1"/>
    <col min="16" max="16" width="8" customWidth="1"/>
  </cols>
  <sheetData>
    <row r="1" s="1" customFormat="1" ht="25.5" spans="1:16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10"/>
      <c r="P1" s="9"/>
    </row>
    <row r="2" s="2" customFormat="1" ht="21" customHeight="1" spans="1:16">
      <c r="A2" s="11" t="s">
        <v>1</v>
      </c>
      <c r="B2" s="11"/>
      <c r="C2" s="11"/>
      <c r="D2" s="12"/>
      <c r="E2" s="13" t="s">
        <v>16</v>
      </c>
      <c r="F2" s="13"/>
      <c r="G2" s="13"/>
      <c r="H2" s="13"/>
      <c r="I2" s="13"/>
      <c r="J2" s="13"/>
      <c r="K2" s="13"/>
      <c r="L2" s="14"/>
      <c r="M2" s="15"/>
      <c r="N2" s="14" t="s">
        <v>17</v>
      </c>
      <c r="O2" s="16"/>
    </row>
    <row r="3" s="3" customFormat="1" ht="26" customHeight="1" spans="1:16">
      <c r="A3" s="17" t="s">
        <v>2</v>
      </c>
      <c r="B3" s="18" t="s">
        <v>18</v>
      </c>
      <c r="C3" s="17" t="s">
        <v>3</v>
      </c>
      <c r="D3" s="17" t="s">
        <v>19</v>
      </c>
      <c r="E3" s="17" t="s">
        <v>4</v>
      </c>
      <c r="F3" s="17" t="s">
        <v>20</v>
      </c>
      <c r="G3" s="17" t="s">
        <v>21</v>
      </c>
      <c r="H3" s="17" t="s">
        <v>22</v>
      </c>
      <c r="I3" s="17" t="s">
        <v>23</v>
      </c>
      <c r="J3" s="19" t="s">
        <v>24</v>
      </c>
      <c r="K3" s="19" t="s">
        <v>25</v>
      </c>
      <c r="L3" s="19" t="s">
        <v>5</v>
      </c>
      <c r="M3" s="17" t="s">
        <v>6</v>
      </c>
      <c r="N3" s="17" t="s">
        <v>26</v>
      </c>
      <c r="O3" s="20" t="s">
        <v>7</v>
      </c>
      <c r="P3" s="17" t="s">
        <v>8</v>
      </c>
    </row>
    <row r="4" s="3" customFormat="1" ht="23" customHeight="1" spans="1:16">
      <c r="A4" s="18">
        <v>1</v>
      </c>
      <c r="B4" s="18" t="s">
        <v>27</v>
      </c>
      <c r="C4" s="18" t="s">
        <v>9</v>
      </c>
      <c r="D4" s="18" t="s">
        <v>28</v>
      </c>
      <c r="E4" s="18" t="s">
        <v>10</v>
      </c>
      <c r="F4" s="18" t="s">
        <v>29</v>
      </c>
      <c r="G4" s="21">
        <v>45624</v>
      </c>
      <c r="H4" s="18" t="s">
        <v>30</v>
      </c>
      <c r="I4" s="18">
        <v>1</v>
      </c>
      <c r="J4" s="22">
        <v>174140</v>
      </c>
      <c r="K4" s="22">
        <v>8707</v>
      </c>
      <c r="L4" s="18">
        <v>0</v>
      </c>
      <c r="M4" s="18" t="s">
        <v>11</v>
      </c>
      <c r="N4" s="18">
        <v>1000</v>
      </c>
      <c r="O4" s="18" t="s">
        <v>12</v>
      </c>
      <c r="P4" s="23"/>
    </row>
    <row r="5" s="3" customFormat="1" ht="23" customHeight="1" spans="1:16">
      <c r="A5" s="18">
        <v>2</v>
      </c>
      <c r="B5" s="18" t="s">
        <v>31</v>
      </c>
      <c r="C5" s="18" t="s">
        <v>13</v>
      </c>
      <c r="D5" s="18" t="s">
        <v>32</v>
      </c>
      <c r="E5" s="18" t="s">
        <v>14</v>
      </c>
      <c r="F5" s="18" t="s">
        <v>33</v>
      </c>
      <c r="G5" s="21">
        <v>45797</v>
      </c>
      <c r="H5" s="18" t="s">
        <v>30</v>
      </c>
      <c r="I5" s="18">
        <v>1</v>
      </c>
      <c r="J5" s="22">
        <v>251900</v>
      </c>
      <c r="K5" s="22">
        <v>12595</v>
      </c>
      <c r="L5" s="18">
        <v>0</v>
      </c>
      <c r="M5" s="18" t="s">
        <v>11</v>
      </c>
      <c r="N5" s="18">
        <v>1000</v>
      </c>
      <c r="O5" s="18" t="s">
        <v>12</v>
      </c>
      <c r="P5" s="23"/>
    </row>
    <row r="6" ht="23" customHeight="1" spans="1:16">
      <c r="A6" s="18" t="s">
        <v>15</v>
      </c>
      <c r="B6" s="18"/>
      <c r="C6" s="18"/>
      <c r="D6" s="18"/>
      <c r="E6" s="18"/>
      <c r="F6" s="18"/>
      <c r="G6" s="18"/>
      <c r="H6" s="18"/>
      <c r="I6" s="18">
        <f t="shared" ref="I6:L6" si="0">SUM(I4:I5)</f>
        <v>2</v>
      </c>
      <c r="J6" s="18">
        <f t="shared" si="0"/>
        <v>426040</v>
      </c>
      <c r="K6" s="18">
        <f t="shared" si="0"/>
        <v>21302</v>
      </c>
      <c r="L6" s="18">
        <f t="shared" si="0"/>
        <v>0</v>
      </c>
      <c r="M6" s="18"/>
      <c r="N6" s="18">
        <f>SUM(N4:N5)</f>
        <v>2000</v>
      </c>
      <c r="O6" s="18"/>
      <c r="P6" s="24"/>
    </row>
    <row r="7" s="1" customFormat="1" ht="33" customHeight="1" spans="1:16">
      <c r="A7" s="25"/>
      <c r="B7" s="26" t="s">
        <v>34</v>
      </c>
      <c r="C7" s="25"/>
      <c r="D7" s="25"/>
      <c r="F7" s="27" t="s">
        <v>35</v>
      </c>
      <c r="G7" s="25"/>
      <c r="H7" s="25"/>
      <c r="I7" s="25"/>
      <c r="J7" s="25"/>
      <c r="K7" s="25"/>
      <c r="L7" s="25"/>
      <c r="M7" s="28"/>
      <c r="N7" s="27" t="s">
        <v>36</v>
      </c>
      <c r="O7" s="25"/>
      <c r="P7" s="29"/>
    </row>
    <row r="9" ht="25.5" spans="1:16">
      <c r="A9" s="9" t="s">
        <v>0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</row>
    <row r="10" spans="1:16">
      <c r="A10" s="11" t="s">
        <v>37</v>
      </c>
      <c r="B10" s="11"/>
      <c r="C10" s="11"/>
      <c r="D10" s="12"/>
      <c r="E10" s="13" t="s">
        <v>16</v>
      </c>
      <c r="F10" s="13"/>
      <c r="G10" s="13"/>
      <c r="H10" s="13"/>
      <c r="I10" s="13"/>
      <c r="J10" s="13"/>
      <c r="K10" s="13"/>
      <c r="L10" s="14"/>
      <c r="M10" s="15"/>
      <c r="N10" s="14" t="s">
        <v>17</v>
      </c>
      <c r="O10" s="30"/>
      <c r="P10" s="2"/>
    </row>
    <row r="11" ht="24" customHeight="1" spans="1:16">
      <c r="A11" s="17" t="s">
        <v>2</v>
      </c>
      <c r="B11" s="18" t="s">
        <v>18</v>
      </c>
      <c r="C11" s="17" t="s">
        <v>3</v>
      </c>
      <c r="D11" s="17" t="s">
        <v>19</v>
      </c>
      <c r="E11" s="17" t="s">
        <v>4</v>
      </c>
      <c r="F11" s="17" t="s">
        <v>20</v>
      </c>
      <c r="G11" s="17" t="s">
        <v>21</v>
      </c>
      <c r="H11" s="17" t="s">
        <v>22</v>
      </c>
      <c r="I11" s="17" t="s">
        <v>23</v>
      </c>
      <c r="J11" s="19" t="s">
        <v>24</v>
      </c>
      <c r="K11" s="19" t="s">
        <v>25</v>
      </c>
      <c r="L11" s="19" t="s">
        <v>5</v>
      </c>
      <c r="M11" s="17" t="s">
        <v>6</v>
      </c>
      <c r="N11" s="17" t="s">
        <v>26</v>
      </c>
      <c r="O11" s="17" t="s">
        <v>7</v>
      </c>
      <c r="P11" s="17" t="s">
        <v>8</v>
      </c>
    </row>
    <row r="12" ht="24" customHeight="1" spans="1:16">
      <c r="A12" s="17">
        <v>1</v>
      </c>
      <c r="B12" s="31" t="s">
        <v>38</v>
      </c>
      <c r="C12" s="31" t="s">
        <v>39</v>
      </c>
      <c r="D12" s="31" t="s">
        <v>40</v>
      </c>
      <c r="E12" s="31" t="s">
        <v>41</v>
      </c>
      <c r="F12" s="32" t="s">
        <v>42</v>
      </c>
      <c r="G12" s="33">
        <v>45797</v>
      </c>
      <c r="H12" s="34" t="s">
        <v>30</v>
      </c>
      <c r="I12" s="17">
        <v>1</v>
      </c>
      <c r="J12" s="34">
        <v>81530.94</v>
      </c>
      <c r="K12" s="34">
        <v>23440.11</v>
      </c>
      <c r="L12" s="31">
        <v>19363.57</v>
      </c>
      <c r="M12" s="31" t="s">
        <v>11</v>
      </c>
      <c r="N12" s="34">
        <v>1500</v>
      </c>
      <c r="O12" s="31" t="s">
        <v>43</v>
      </c>
      <c r="P12" s="35"/>
    </row>
    <row r="13" ht="24" customHeight="1" spans="1:16">
      <c r="A13" s="31" t="s">
        <v>15</v>
      </c>
      <c r="B13" s="31"/>
      <c r="C13" s="31"/>
      <c r="D13" s="31"/>
      <c r="E13" s="31"/>
      <c r="F13" s="31"/>
      <c r="G13" s="31"/>
      <c r="H13" s="34"/>
      <c r="I13" s="34">
        <f t="shared" ref="I13:L13" si="1">I12</f>
        <v>1</v>
      </c>
      <c r="J13" s="34">
        <f t="shared" si="1"/>
        <v>81530.94</v>
      </c>
      <c r="K13" s="34">
        <f t="shared" si="1"/>
        <v>23440.11</v>
      </c>
      <c r="L13" s="31">
        <f t="shared" si="1"/>
        <v>19363.57</v>
      </c>
      <c r="M13" s="31"/>
      <c r="N13" s="34">
        <f>N12</f>
        <v>1500</v>
      </c>
      <c r="O13" s="31"/>
      <c r="P13" s="31"/>
    </row>
    <row r="14" ht="15" spans="1:16">
      <c r="A14" s="25"/>
      <c r="B14" s="26" t="s">
        <v>34</v>
      </c>
      <c r="C14" s="25"/>
      <c r="D14" s="25"/>
      <c r="E14" s="1"/>
      <c r="F14" s="27" t="s">
        <v>35</v>
      </c>
      <c r="G14" s="25"/>
      <c r="H14" s="25"/>
      <c r="I14" s="25"/>
      <c r="J14" s="25"/>
      <c r="K14" s="25"/>
      <c r="L14" s="25"/>
      <c r="M14" s="28"/>
      <c r="N14" s="27" t="s">
        <v>36</v>
      </c>
      <c r="O14" s="25"/>
      <c r="P14" s="29"/>
    </row>
    <row r="17" s="4" customFormat="1" ht="26" customHeight="1" spans="1:18">
      <c r="A17" s="36" t="s">
        <v>0</v>
      </c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</row>
    <row r="18" s="5" customFormat="1" ht="26" customHeight="1" spans="1:18">
      <c r="A18" s="37" t="s">
        <v>44</v>
      </c>
      <c r="B18" s="38"/>
      <c r="C18" s="38"/>
      <c r="D18" s="14" t="s">
        <v>45</v>
      </c>
      <c r="E18" s="14"/>
      <c r="F18" s="14"/>
      <c r="G18" s="14"/>
      <c r="H18" s="14"/>
      <c r="I18" s="14"/>
      <c r="J18" s="39"/>
      <c r="K18" s="39"/>
      <c r="L18" s="40"/>
      <c r="M18" s="41"/>
      <c r="N18" s="40"/>
      <c r="O18" s="42"/>
      <c r="P18" s="43"/>
    </row>
    <row r="19" s="5" customFormat="1" ht="12" customHeight="1" spans="1:18">
      <c r="A19" s="44"/>
      <c r="B19" s="45"/>
      <c r="C19" s="45"/>
      <c r="D19" s="45"/>
      <c r="E19" s="45"/>
      <c r="F19" s="45"/>
      <c r="G19" s="45"/>
      <c r="H19" s="45"/>
      <c r="I19" s="45"/>
      <c r="J19" s="41"/>
      <c r="K19" s="41"/>
      <c r="L19" s="40"/>
      <c r="M19" s="41"/>
      <c r="N19" s="40"/>
      <c r="O19" s="42"/>
      <c r="P19" s="43"/>
    </row>
    <row r="20" s="6" customFormat="1" ht="39" customHeight="1" spans="1:18">
      <c r="A20" s="34" t="s">
        <v>2</v>
      </c>
      <c r="B20" s="34" t="s">
        <v>18</v>
      </c>
      <c r="C20" s="34" t="s">
        <v>3</v>
      </c>
      <c r="D20" s="34" t="s">
        <v>19</v>
      </c>
      <c r="E20" s="34" t="s">
        <v>4</v>
      </c>
      <c r="F20" s="34" t="s">
        <v>20</v>
      </c>
      <c r="G20" s="34" t="s">
        <v>21</v>
      </c>
      <c r="H20" s="46" t="s">
        <v>22</v>
      </c>
      <c r="I20" s="34" t="s">
        <v>23</v>
      </c>
      <c r="J20" s="34" t="s">
        <v>24</v>
      </c>
      <c r="K20" s="34" t="s">
        <v>25</v>
      </c>
      <c r="L20" s="34" t="s">
        <v>5</v>
      </c>
      <c r="M20" s="34" t="s">
        <v>6</v>
      </c>
      <c r="N20" s="34" t="s">
        <v>26</v>
      </c>
      <c r="O20" s="34" t="s">
        <v>7</v>
      </c>
      <c r="P20" s="34" t="s">
        <v>8</v>
      </c>
      <c r="R20" s="47"/>
    </row>
    <row r="21" s="7" customFormat="1" ht="23" customHeight="1" spans="1:18">
      <c r="A21" s="34">
        <v>1</v>
      </c>
      <c r="B21" s="61" t="s">
        <v>46</v>
      </c>
      <c r="C21" s="34" t="s">
        <v>47</v>
      </c>
      <c r="D21" s="34" t="s">
        <v>48</v>
      </c>
      <c r="E21" s="34" t="s">
        <v>49</v>
      </c>
      <c r="F21" s="48">
        <v>40518</v>
      </c>
      <c r="G21" s="49">
        <v>45624</v>
      </c>
      <c r="H21" s="34" t="s">
        <v>30</v>
      </c>
      <c r="I21" s="34">
        <v>1</v>
      </c>
      <c r="J21" s="34">
        <v>374486.99</v>
      </c>
      <c r="K21" s="34">
        <v>18724.35</v>
      </c>
      <c r="L21" s="34">
        <v>0</v>
      </c>
      <c r="M21" s="34" t="s">
        <v>11</v>
      </c>
      <c r="N21" s="34">
        <v>1000</v>
      </c>
      <c r="O21" s="34" t="s">
        <v>50</v>
      </c>
      <c r="P21" s="34"/>
    </row>
    <row r="22" s="7" customFormat="1" ht="20" customHeight="1" spans="1:18">
      <c r="A22" s="34" t="s">
        <v>15</v>
      </c>
      <c r="B22" s="50"/>
      <c r="C22" s="34"/>
      <c r="D22" s="34"/>
      <c r="E22" s="34"/>
      <c r="F22" s="34"/>
      <c r="G22" s="34"/>
      <c r="H22" s="34"/>
      <c r="I22" s="34">
        <f>I21</f>
        <v>1</v>
      </c>
      <c r="J22" s="34">
        <f>J21</f>
        <v>374486.99</v>
      </c>
      <c r="K22" s="34">
        <f>K21</f>
        <v>18724.35</v>
      </c>
      <c r="L22" s="34">
        <f>L21</f>
        <v>0</v>
      </c>
      <c r="M22" s="34"/>
      <c r="N22" s="34">
        <f>N21</f>
        <v>1000</v>
      </c>
      <c r="O22" s="34"/>
      <c r="P22" s="34"/>
    </row>
    <row r="23" s="1" customFormat="1" ht="15" spans="1:18">
      <c r="A23" s="7"/>
      <c r="B23" s="51"/>
      <c r="C23" s="6"/>
      <c r="D23" s="52"/>
      <c r="E23" s="6"/>
      <c r="F23" s="53"/>
      <c r="G23" s="53"/>
      <c r="H23" s="51"/>
      <c r="I23" s="53"/>
      <c r="J23" s="54"/>
      <c r="K23" s="54"/>
      <c r="L23" s="54"/>
      <c r="M23" s="54"/>
      <c r="N23" s="55"/>
      <c r="O23" s="56"/>
      <c r="P23" s="56"/>
      <c r="Q23" s="7"/>
    </row>
    <row r="24" customFormat="1" ht="15" spans="1:18">
      <c r="A24" s="25"/>
      <c r="B24" s="26" t="s">
        <v>34</v>
      </c>
      <c r="C24" s="25"/>
      <c r="D24" s="25"/>
      <c r="E24" s="1"/>
      <c r="F24" s="27" t="s">
        <v>35</v>
      </c>
      <c r="G24" s="25"/>
      <c r="H24" s="25"/>
      <c r="I24" s="25"/>
      <c r="J24" s="25"/>
      <c r="K24" s="25"/>
      <c r="L24" s="25"/>
      <c r="M24" s="28"/>
      <c r="N24" s="27" t="s">
        <v>36</v>
      </c>
      <c r="O24" s="25"/>
      <c r="P24" s="29"/>
    </row>
  </sheetData>
  <mergeCells count="9">
    <mergeCell ref="A1:P1"/>
    <mergeCell ref="A2:C2"/>
    <mergeCell ref="E2:K2"/>
    <mergeCell ref="A9:P9"/>
    <mergeCell ref="A10:C10"/>
    <mergeCell ref="E10:K10"/>
    <mergeCell ref="A17:Q17"/>
    <mergeCell ref="A18:C18"/>
    <mergeCell ref="D18:K18"/>
  </mergeCells>
  <dataValidations count="1">
    <dataValidation type="list" allowBlank="1" showInputMessage="1" showErrorMessage="1" sqref="M21">
      <formula1>"齐全,不全,残体"</formula1>
    </dataValidation>
  </dataValidations>
  <pageMargins left="0.751388888888889" right="0.751388888888889" top="1" bottom="1" header="0.5" footer="0.5"/>
  <pageSetup paperSize="9" scale="72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华美车辆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杨云巧</dc:creator>
  <cp:lastModifiedBy>niva</cp:lastModifiedBy>
  <dcterms:created xsi:type="dcterms:W3CDTF">2023-12-15T02:42:00Z</dcterms:created>
  <dcterms:modified xsi:type="dcterms:W3CDTF">2026-05-11T13:37:45Z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A42D2011209E40DBBC60FFBE6767D665</vt:lpwstr>
  </property>
  <property fmtid="{D5CDD505-2E9C-101B-9397-08002B2CF9AE}" pid="4" name="CalculationRule">
    <vt:i4>0</vt:i4>
  </property>
</Properties>
</file>